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Táblázat" sheetId="1" r:id="rId1"/>
    <sheet name="Diagram" sheetId="2" r:id="rId2"/>
    <sheet name="Módszertan" sheetId="3" r:id="rId3"/>
  </sheets>
  <definedNames>
    <definedName name="_xlnm._FilterDatabase" localSheetId="0" hidden="1">'Táblázat'!$A$1:$Q$18</definedName>
  </definedNames>
  <calcPr fullCalcOnLoad="1"/>
</workbook>
</file>

<file path=xl/sharedStrings.xml><?xml version="1.0" encoding="utf-8"?>
<sst xmlns="http://schemas.openxmlformats.org/spreadsheetml/2006/main" count="59" uniqueCount="38">
  <si>
    <t>2002.</t>
  </si>
  <si>
    <t>2003.</t>
  </si>
  <si>
    <t>2004.</t>
  </si>
  <si>
    <t>2005.</t>
  </si>
  <si>
    <t>2006.</t>
  </si>
  <si>
    <t>2007.</t>
  </si>
  <si>
    <t xml:space="preserve">na. </t>
  </si>
  <si>
    <t>2008.</t>
  </si>
  <si>
    <t>2009.</t>
  </si>
  <si>
    <t>Állami közutak területe  [1000 m2]</t>
  </si>
  <si>
    <t>Állami belterületi közutak hossza [km]</t>
  </si>
  <si>
    <t>Önkormányzati kiépített út és köztér területe [1000 m2]</t>
  </si>
  <si>
    <t>Önkormányzati kiépített járda hossza  [km]</t>
  </si>
  <si>
    <t>Önkormányzati kerékpárút, közös gyalog- és kerékpárút hossza [km]</t>
  </si>
  <si>
    <t>Játszóterek, tornapályák, pihenőhelyek területe   [m2]</t>
  </si>
  <si>
    <t>Önkormányzati kiépítetlen járda hossza [km]</t>
  </si>
  <si>
    <t>2010.</t>
  </si>
  <si>
    <t>2011.</t>
  </si>
  <si>
    <t>2012.</t>
  </si>
  <si>
    <t>2013.</t>
  </si>
  <si>
    <t>2014.</t>
  </si>
  <si>
    <t>Játszóterek, tornapályák, pihenőhelyek száma [db]</t>
  </si>
  <si>
    <t>Külterület közútak hossza összesen [km]</t>
  </si>
  <si>
    <t>Összes zöldterület területe  [m2]</t>
  </si>
  <si>
    <t>Bel- és külterületi közút hossza összesen [km]</t>
  </si>
  <si>
    <t>Külterületi kiépítettlen közutak hossza [km]</t>
  </si>
  <si>
    <t>Külterületi kiépített közutak hossza [km]</t>
  </si>
  <si>
    <t>Gyalogút és járda hossza [km]</t>
  </si>
  <si>
    <t>Belterületi közút hossza összesen (km)</t>
  </si>
  <si>
    <t>Forrás:</t>
  </si>
  <si>
    <t>Helyi közutak adatai (Magyar Közút Nonprofit Zrt.);</t>
  </si>
  <si>
    <t xml:space="preserve">Úthálózat                                                                          </t>
  </si>
  <si>
    <t>2015.</t>
  </si>
  <si>
    <t>Központi Statisztikai Hivatal (KSH) /Területi statisztikai adatok rendszere/Kommunális ellátás, környezet;</t>
  </si>
  <si>
    <t>Belterületi burkolatlan közút hossza (km)</t>
  </si>
  <si>
    <t>Belterületi burkolt közutak hossza [km]</t>
  </si>
  <si>
    <t>2016.</t>
  </si>
  <si>
    <t>2017.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</si>
</sst>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"/>
    <numFmt numFmtId="174" formatCode="B2dd/mmm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[$¥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 Unicode MS"/>
      <family val="2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62"/>
      <name val="Arial"/>
      <family val="2"/>
    </font>
    <font>
      <b/>
      <i/>
      <sz val="10"/>
      <color indexed="56"/>
      <name val="Arial"/>
      <family val="2"/>
    </font>
    <font>
      <b/>
      <sz val="10"/>
      <color indexed="62"/>
      <name val="Arial Unicode MS"/>
      <family val="2"/>
    </font>
    <font>
      <sz val="10"/>
      <color indexed="62"/>
      <name val="Arial"/>
      <family val="2"/>
    </font>
    <font>
      <b/>
      <sz val="10"/>
      <color indexed="17"/>
      <name val="Arial Unicode MS"/>
      <family val="2"/>
    </font>
    <font>
      <sz val="10"/>
      <color indexed="17"/>
      <name val="Arial"/>
      <family val="2"/>
    </font>
    <font>
      <sz val="8"/>
      <name val="Segoe UI"/>
      <family val="2"/>
    </font>
    <font>
      <sz val="12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4"/>
      <name val="Arial"/>
      <family val="2"/>
    </font>
    <font>
      <b/>
      <i/>
      <sz val="10"/>
      <color rgb="FF002060"/>
      <name val="Arial"/>
      <family val="2"/>
    </font>
    <font>
      <b/>
      <sz val="10"/>
      <color theme="3" tint="0.39998000860214233"/>
      <name val="Arial Unicode MS"/>
      <family val="2"/>
    </font>
    <font>
      <sz val="10"/>
      <color theme="3" tint="0.39998000860214233"/>
      <name val="Arial"/>
      <family val="2"/>
    </font>
    <font>
      <b/>
      <sz val="10"/>
      <color rgb="FF00B050"/>
      <name val="Arial Unicode MS"/>
      <family val="2"/>
    </font>
    <font>
      <sz val="10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Border="1" applyAlignment="1">
      <alignment/>
    </xf>
    <xf numFmtId="0" fontId="0" fillId="35" borderId="12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51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1" fillId="0" borderId="15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0" fillId="0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7" xfId="0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2" fontId="0" fillId="0" borderId="18" xfId="0" applyNumberFormat="1" applyBorder="1" applyAlignment="1">
      <alignment/>
    </xf>
    <xf numFmtId="0" fontId="51" fillId="0" borderId="11" xfId="0" applyFont="1" applyBorder="1" applyAlignment="1">
      <alignment/>
    </xf>
    <xf numFmtId="0" fontId="0" fillId="36" borderId="18" xfId="0" applyFill="1" applyBorder="1" applyAlignment="1">
      <alignment/>
    </xf>
    <xf numFmtId="0" fontId="0" fillId="35" borderId="21" xfId="0" applyFill="1" applyBorder="1" applyAlignment="1">
      <alignment/>
    </xf>
    <xf numFmtId="3" fontId="0" fillId="0" borderId="22" xfId="0" applyNumberFormat="1" applyBorder="1" applyAlignment="1">
      <alignment/>
    </xf>
    <xf numFmtId="0" fontId="0" fillId="35" borderId="20" xfId="0" applyFill="1" applyBorder="1" applyAlignment="1">
      <alignment/>
    </xf>
    <xf numFmtId="2" fontId="5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vertical="center" indent="1"/>
    </xf>
    <xf numFmtId="2" fontId="51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vertical="center" wrapText="1"/>
    </xf>
    <xf numFmtId="0" fontId="54" fillId="0" borderId="0" xfId="0" applyFont="1" applyAlignment="1">
      <alignment horizontal="left" vertical="center" indent="1"/>
    </xf>
    <xf numFmtId="0" fontId="55" fillId="0" borderId="10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0" fontId="55" fillId="35" borderId="11" xfId="0" applyFont="1" applyFill="1" applyBorder="1" applyAlignment="1">
      <alignment vertical="center" wrapText="1"/>
    </xf>
    <xf numFmtId="0" fontId="55" fillId="35" borderId="10" xfId="0" applyFont="1" applyFill="1" applyBorder="1" applyAlignment="1">
      <alignment vertical="center" wrapText="1"/>
    </xf>
    <xf numFmtId="0" fontId="56" fillId="0" borderId="0" xfId="0" applyFont="1" applyAlignment="1">
      <alignment horizontal="left" vertical="center" inden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7"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775"/>
          <c:w val="0.977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</c:f>
              <c:strCache>
                <c:ptCount val="1"/>
                <c:pt idx="0">
                  <c:v>Állami belterületi közutak hossza [km]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Táblázat!$Q$1</c:f>
              <c:strCache>
                <c:ptCount val="1"/>
                <c:pt idx="0">
                  <c:v>2017</c:v>
                </c:pt>
              </c:strCache>
            </c:strRef>
          </c:cat>
          <c:val>
            <c:numRef>
              <c:f>Táblázat!$Q$2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Táblázat!$A$6</c:f>
              <c:strCache>
                <c:ptCount val="1"/>
                <c:pt idx="0">
                  <c:v>Külterület közútak hossza összesen [km]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Táblázat!$Q$1</c:f>
              <c:strCache>
                <c:ptCount val="1"/>
                <c:pt idx="0">
                  <c:v>2017</c:v>
                </c:pt>
              </c:strCache>
            </c:strRef>
          </c:cat>
          <c:val>
            <c:numRef>
              <c:f>Táblázat!$Q$6</c:f>
              <c:numCache>
                <c:ptCount val="1"/>
                <c:pt idx="0">
                  <c:v>217</c:v>
                </c:pt>
              </c:numCache>
            </c:numRef>
          </c:val>
        </c:ser>
        <c:ser>
          <c:idx val="2"/>
          <c:order val="2"/>
          <c:tx>
            <c:strRef>
              <c:f>Táblázat!$A$9</c:f>
              <c:strCache>
                <c:ptCount val="1"/>
                <c:pt idx="0">
                  <c:v>Belterületi közút hossza összesen (km)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Táblázat!$Q$1</c:f>
              <c:strCache>
                <c:ptCount val="1"/>
                <c:pt idx="0">
                  <c:v>2017</c:v>
                </c:pt>
              </c:strCache>
            </c:strRef>
          </c:cat>
          <c:val>
            <c:numRef>
              <c:f>Táblázat!$Q$9</c:f>
              <c:numCache>
                <c:ptCount val="1"/>
                <c:pt idx="0">
                  <c:v>101</c:v>
                </c:pt>
              </c:numCache>
            </c:numRef>
          </c:val>
        </c:ser>
        <c:overlap val="-27"/>
        <c:gapWidth val="219"/>
        <c:axId val="14276486"/>
        <c:axId val="61379511"/>
      </c:barChart>
      <c:catAx>
        <c:axId val="14276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379511"/>
        <c:crosses val="autoZero"/>
        <c:auto val="1"/>
        <c:lblOffset val="100"/>
        <c:tickLblSkip val="1"/>
        <c:noMultiLvlLbl val="0"/>
      </c:catAx>
      <c:valAx>
        <c:axId val="613795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2764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"/>
          <c:y val="0.81725"/>
          <c:w val="0.90725"/>
          <c:h val="0.1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Külterületi utak 2017.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575"/>
          <c:y val="0.15925"/>
          <c:w val="0.34475"/>
          <c:h val="0.58125"/>
        </c:manualLayout>
      </c:layout>
      <c:pieChart>
        <c:varyColors val="1"/>
        <c:ser>
          <c:idx val="0"/>
          <c:order val="0"/>
          <c:tx>
            <c:strRef>
              <c:f>Táblázat!$Q$1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Táblázat!$A$4:$A$5</c:f>
              <c:strCache>
                <c:ptCount val="2"/>
                <c:pt idx="0">
                  <c:v>Külterületi kiépítettlen közutak hossza [km]</c:v>
                </c:pt>
                <c:pt idx="1">
                  <c:v>Külterületi kiépített közutak hossza [km]</c:v>
                </c:pt>
              </c:strCache>
            </c:strRef>
          </c:cat>
          <c:val>
            <c:numRef>
              <c:f>Táblázat!$Q$4:$Q$5</c:f>
              <c:numCache>
                <c:ptCount val="2"/>
                <c:pt idx="0">
                  <c:v>197</c:v>
                </c:pt>
                <c:pt idx="1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05"/>
          <c:y val="0.79575"/>
          <c:w val="0.6347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Belterületi utak 2017.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575"/>
          <c:y val="0.15925"/>
          <c:w val="0.34475"/>
          <c:h val="0.58125"/>
        </c:manualLayout>
      </c:layout>
      <c:pieChart>
        <c:varyColors val="1"/>
        <c:ser>
          <c:idx val="0"/>
          <c:order val="0"/>
          <c:tx>
            <c:strRef>
              <c:f>Táblázat!$Q$1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Táblázat!$A$7:$A$8</c:f>
              <c:strCache>
                <c:ptCount val="2"/>
                <c:pt idx="0">
                  <c:v>Belterületi burkolatlan közút hossza (km)</c:v>
                </c:pt>
                <c:pt idx="1">
                  <c:v>Belterületi burkolt közutak hossza [km]</c:v>
                </c:pt>
              </c:strCache>
            </c:strRef>
          </c:cat>
          <c:val>
            <c:numRef>
              <c:f>Táblázat!$Q$7:$Q$8</c:f>
              <c:numCache>
                <c:ptCount val="2"/>
                <c:pt idx="0">
                  <c:v>3</c:v>
                </c:pt>
                <c:pt idx="1">
                  <c:v>98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05"/>
          <c:y val="0.889"/>
          <c:w val="0.95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19</xdr:row>
      <xdr:rowOff>114300</xdr:rowOff>
    </xdr:from>
    <xdr:to>
      <xdr:col>14</xdr:col>
      <xdr:colOff>200025</xdr:colOff>
      <xdr:row>38</xdr:row>
      <xdr:rowOff>95250</xdr:rowOff>
    </xdr:to>
    <xdr:graphicFrame>
      <xdr:nvGraphicFramePr>
        <xdr:cNvPr id="1" name="Diagram 1"/>
        <xdr:cNvGraphicFramePr/>
      </xdr:nvGraphicFramePr>
      <xdr:xfrm>
        <a:off x="2800350" y="3190875"/>
        <a:ext cx="5934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0</xdr:row>
      <xdr:rowOff>152400</xdr:rowOff>
    </xdr:from>
    <xdr:to>
      <xdr:col>16</xdr:col>
      <xdr:colOff>295275</xdr:colOff>
      <xdr:row>17</xdr:row>
      <xdr:rowOff>142875</xdr:rowOff>
    </xdr:to>
    <xdr:graphicFrame>
      <xdr:nvGraphicFramePr>
        <xdr:cNvPr id="2" name="Diagram 3"/>
        <xdr:cNvGraphicFramePr/>
      </xdr:nvGraphicFramePr>
      <xdr:xfrm>
        <a:off x="5476875" y="1524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1</xdr:row>
      <xdr:rowOff>0</xdr:rowOff>
    </xdr:from>
    <xdr:to>
      <xdr:col>8</xdr:col>
      <xdr:colOff>342900</xdr:colOff>
      <xdr:row>17</xdr:row>
      <xdr:rowOff>152400</xdr:rowOff>
    </xdr:to>
    <xdr:graphicFrame>
      <xdr:nvGraphicFramePr>
        <xdr:cNvPr id="3" name="Diagram 4"/>
        <xdr:cNvGraphicFramePr/>
      </xdr:nvGraphicFramePr>
      <xdr:xfrm>
        <a:off x="647700" y="1619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66675</xdr:rowOff>
    </xdr:from>
    <xdr:to>
      <xdr:col>20</xdr:col>
      <xdr:colOff>47625</xdr:colOff>
      <xdr:row>35</xdr:row>
      <xdr:rowOff>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14300" y="228600"/>
          <a:ext cx="12125325" cy="5438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Háztartás: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személyek összessége, akik – függetlenül a rokoni kapcsolatoktól – közös jövedelmi, illetve fogyasztói közösséget képeznek, folyamatos életviteli költségeiket részben vagy egészben közösen viselik.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hulladék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bármely, a jogszabály által meghatározott hulladékkategóriák valamelyikébe tartozó tárgy vagy anyag, amelytõl birtokosa megválik, megválni szándékozik, vagy megválni köteles.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szelektív hulladékgyûjtés: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hulladék egyes alkotórészeinek elkülönített gyûjtése.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települési folyékony hulladék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szennyvízelvezetõ hálózaton, illetve szennyvíztisztító telepen keresztül el nem vezetett szennyvíz, amely: - emberi tartózkodásra alkalmas épületek szennyvíztároló létesítményeinek és egyéb helyi közmûpótló berendezéseinek ürítésébõl, - a nem közüzemi csatorna- és árokrendszerekbõl, valamint - a gazdasági de nem termelési, technológiai eredetû tevékenységbõl származik.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Települési szilárd hulladéknak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minõsül a - háztartási hulladék: az emberek mindennapi élete során a lakásokban, valamint a pihenés, üdülés céljára használt helyiségekben és a lakóházak közös használatú helyiségeiben és területein, valamint az intézményekben keletkezõ, - közterületi hulladék: közforgalmú és zöldterületen keletkezõ, - háztartási hulladékhoz hasonló jellegû és összetételû hulladék: gazdasági vállalkozásoknál keletkezõ - külön jogszabályban meghatározott - veszélyesnek nem minõsülõ szilárd hulladék.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légszennyezettség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(immisszió) a levegõben a levegõterhelés (emisszió) hatására kialakult légszennyezõ anyag koncentrációja, beleértve a légszennyezõ anyag adott idõtartam alatt felületekre történt kiülepedését.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közmûves csatornahálózatba bekapcsolt lakás, üdülõ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közüzemi, illetve közüzemi jellegû szennyvízcsatorna-hálózatba bekapcsolt lakás, üdülõ.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közmûves vízellátásba bekapcsolt lakás, üdülõ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lakás, üdülõ amelynek a közmûhálózatba való bekötése a telekhatáron belül megtörtént, illetve a közmûves vízvétel lakáson belüli kifolyóval biztosított.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29"/>
  <sheetViews>
    <sheetView showGridLines="0"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Q32" sqref="Q32"/>
    </sheetView>
  </sheetViews>
  <sheetFormatPr defaultColWidth="9.140625" defaultRowHeight="12.75"/>
  <cols>
    <col min="1" max="1" width="69.8515625" style="0" bestFit="1" customWidth="1"/>
    <col min="2" max="2" width="7.57421875" style="0" bestFit="1" customWidth="1"/>
    <col min="3" max="3" width="8.140625" style="0" bestFit="1" customWidth="1"/>
    <col min="4" max="9" width="7.57421875" style="0" bestFit="1" customWidth="1"/>
    <col min="10" max="10" width="9.00390625" style="0" customWidth="1"/>
    <col min="12" max="12" width="9.140625" style="0" customWidth="1"/>
    <col min="16" max="16" width="9.421875" style="0" customWidth="1"/>
    <col min="17" max="17" width="9.140625" style="0" customWidth="1"/>
    <col min="19" max="19" width="8.7109375" style="0" customWidth="1"/>
  </cols>
  <sheetData>
    <row r="1" spans="1:17" ht="38.25" customHeight="1">
      <c r="A1" s="23" t="s">
        <v>31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7</v>
      </c>
      <c r="I1" s="3" t="s">
        <v>8</v>
      </c>
      <c r="J1" s="3" t="s">
        <v>16</v>
      </c>
      <c r="K1" s="3" t="s">
        <v>17</v>
      </c>
      <c r="L1" s="3" t="s">
        <v>18</v>
      </c>
      <c r="M1" s="3" t="s">
        <v>19</v>
      </c>
      <c r="N1" s="3" t="s">
        <v>20</v>
      </c>
      <c r="O1" s="3" t="s">
        <v>32</v>
      </c>
      <c r="P1" s="3" t="s">
        <v>36</v>
      </c>
      <c r="Q1" s="3" t="s">
        <v>37</v>
      </c>
    </row>
    <row r="2" spans="1:17" ht="12.75">
      <c r="A2" s="45" t="s">
        <v>10</v>
      </c>
      <c r="B2" s="4" t="s">
        <v>6</v>
      </c>
      <c r="C2" s="4" t="s">
        <v>6</v>
      </c>
      <c r="D2" s="14">
        <v>12</v>
      </c>
      <c r="E2" s="14">
        <v>12</v>
      </c>
      <c r="F2" s="14">
        <v>12</v>
      </c>
      <c r="G2" s="14">
        <v>12</v>
      </c>
      <c r="H2" s="14">
        <v>12</v>
      </c>
      <c r="I2" s="14">
        <v>12.6</v>
      </c>
      <c r="J2" s="14">
        <v>12.7</v>
      </c>
      <c r="K2" s="14">
        <v>13</v>
      </c>
      <c r="L2" s="2">
        <v>8</v>
      </c>
      <c r="M2" s="2">
        <v>8</v>
      </c>
      <c r="N2" s="2">
        <v>8</v>
      </c>
      <c r="O2" s="2">
        <v>8</v>
      </c>
      <c r="P2" s="2">
        <v>8</v>
      </c>
      <c r="Q2" s="2">
        <v>8</v>
      </c>
    </row>
    <row r="3" spans="1:17" ht="12.75">
      <c r="A3" s="42" t="s">
        <v>9</v>
      </c>
      <c r="B3" s="4" t="s">
        <v>6</v>
      </c>
      <c r="C3" s="4" t="s">
        <v>6</v>
      </c>
      <c r="D3" s="1">
        <v>102</v>
      </c>
      <c r="E3" s="1">
        <v>102</v>
      </c>
      <c r="F3" s="1">
        <v>102</v>
      </c>
      <c r="G3" s="13">
        <v>100</v>
      </c>
      <c r="H3" s="8">
        <v>101</v>
      </c>
      <c r="I3" s="8">
        <v>102.87</v>
      </c>
      <c r="J3" s="16">
        <v>104</v>
      </c>
      <c r="K3" s="20">
        <v>104</v>
      </c>
      <c r="L3" s="10">
        <v>54</v>
      </c>
      <c r="M3" s="2">
        <v>54</v>
      </c>
      <c r="N3" s="2">
        <v>54</v>
      </c>
      <c r="O3" s="2">
        <v>54</v>
      </c>
      <c r="P3" s="2">
        <v>54</v>
      </c>
      <c r="Q3" s="2">
        <v>54</v>
      </c>
    </row>
    <row r="4" spans="1:17" ht="12.75">
      <c r="A4" s="39" t="s">
        <v>25</v>
      </c>
      <c r="B4" s="4" t="s">
        <v>6</v>
      </c>
      <c r="C4" s="8">
        <v>146.4</v>
      </c>
      <c r="D4" s="8">
        <v>146.4</v>
      </c>
      <c r="E4" s="8">
        <v>196.5</v>
      </c>
      <c r="F4" s="8">
        <v>196.5</v>
      </c>
      <c r="G4" s="8">
        <v>196.5</v>
      </c>
      <c r="H4" s="8">
        <v>196.5</v>
      </c>
      <c r="I4" s="8">
        <v>196.5</v>
      </c>
      <c r="J4" s="8">
        <v>196.5</v>
      </c>
      <c r="K4" s="8">
        <v>196.5</v>
      </c>
      <c r="L4" s="8">
        <v>196.5</v>
      </c>
      <c r="M4" s="8">
        <v>196.5</v>
      </c>
      <c r="N4" s="2">
        <v>196.5</v>
      </c>
      <c r="O4" s="2">
        <v>197</v>
      </c>
      <c r="P4" s="2">
        <v>197</v>
      </c>
      <c r="Q4" s="2">
        <v>197</v>
      </c>
    </row>
    <row r="5" spans="1:17" ht="12.75">
      <c r="A5" s="39" t="s">
        <v>26</v>
      </c>
      <c r="B5" s="4" t="s">
        <v>6</v>
      </c>
      <c r="C5" s="8">
        <v>15.3</v>
      </c>
      <c r="D5" s="8">
        <v>15.3</v>
      </c>
      <c r="E5" s="8">
        <v>19.8</v>
      </c>
      <c r="F5" s="8">
        <v>19.8</v>
      </c>
      <c r="G5" s="8">
        <v>19.8</v>
      </c>
      <c r="H5" s="8">
        <v>19.8</v>
      </c>
      <c r="I5" s="8">
        <v>19.8</v>
      </c>
      <c r="J5" s="8">
        <v>19.8</v>
      </c>
      <c r="K5" s="8">
        <v>19.8</v>
      </c>
      <c r="L5" s="8">
        <v>19.8</v>
      </c>
      <c r="M5" s="8">
        <v>19.8</v>
      </c>
      <c r="N5" s="2">
        <v>19.8</v>
      </c>
      <c r="O5" s="2">
        <v>20</v>
      </c>
      <c r="P5" s="2">
        <v>20</v>
      </c>
      <c r="Q5" s="2">
        <v>20</v>
      </c>
    </row>
    <row r="6" spans="1:17" ht="12.75">
      <c r="A6" s="39" t="s">
        <v>22</v>
      </c>
      <c r="B6" s="4" t="s">
        <v>6</v>
      </c>
      <c r="C6" s="15">
        <f aca="true" t="shared" si="0" ref="C6:Q6">C5+C4</f>
        <v>161.70000000000002</v>
      </c>
      <c r="D6" s="15">
        <f t="shared" si="0"/>
        <v>161.70000000000002</v>
      </c>
      <c r="E6" s="15">
        <f t="shared" si="0"/>
        <v>216.3</v>
      </c>
      <c r="F6" s="15">
        <f t="shared" si="0"/>
        <v>216.3</v>
      </c>
      <c r="G6" s="15">
        <f t="shared" si="0"/>
        <v>216.3</v>
      </c>
      <c r="H6" s="15">
        <f t="shared" si="0"/>
        <v>216.3</v>
      </c>
      <c r="I6" s="15">
        <f t="shared" si="0"/>
        <v>216.3</v>
      </c>
      <c r="J6" s="18">
        <f t="shared" si="0"/>
        <v>216.3</v>
      </c>
      <c r="K6" s="18">
        <f t="shared" si="0"/>
        <v>216.3</v>
      </c>
      <c r="L6" s="18">
        <f t="shared" si="0"/>
        <v>216.3</v>
      </c>
      <c r="M6" s="18">
        <f t="shared" si="0"/>
        <v>216.3</v>
      </c>
      <c r="N6" s="30">
        <f t="shared" si="0"/>
        <v>216.3</v>
      </c>
      <c r="O6" s="30">
        <f t="shared" si="0"/>
        <v>217</v>
      </c>
      <c r="P6" s="30">
        <f t="shared" si="0"/>
        <v>217</v>
      </c>
      <c r="Q6" s="30">
        <f t="shared" si="0"/>
        <v>217</v>
      </c>
    </row>
    <row r="7" spans="1:17" ht="15">
      <c r="A7" s="40" t="s">
        <v>34</v>
      </c>
      <c r="B7" s="4" t="s">
        <v>6</v>
      </c>
      <c r="C7" s="10">
        <v>2.97</v>
      </c>
      <c r="D7" s="8">
        <v>3</v>
      </c>
      <c r="E7" s="8">
        <v>2.5</v>
      </c>
      <c r="F7" s="8">
        <v>2.5</v>
      </c>
      <c r="G7" s="13">
        <v>2.5</v>
      </c>
      <c r="H7" s="8">
        <v>2.5</v>
      </c>
      <c r="I7" s="7">
        <v>2.5</v>
      </c>
      <c r="J7" s="19">
        <v>2.5</v>
      </c>
      <c r="K7" s="29">
        <v>2.92</v>
      </c>
      <c r="L7" s="29">
        <v>2.92</v>
      </c>
      <c r="M7" s="29">
        <v>2.92</v>
      </c>
      <c r="N7" s="29">
        <v>2.92</v>
      </c>
      <c r="O7" s="29">
        <v>3</v>
      </c>
      <c r="P7" s="29">
        <v>3</v>
      </c>
      <c r="Q7" s="29">
        <v>3</v>
      </c>
    </row>
    <row r="8" spans="1:17" ht="12.75">
      <c r="A8" s="40" t="s">
        <v>35</v>
      </c>
      <c r="B8" s="21" t="s">
        <v>6</v>
      </c>
      <c r="C8" s="22">
        <f>C10-C6</f>
        <v>94.49999999999997</v>
      </c>
      <c r="D8" s="22">
        <f>D10-D6</f>
        <v>94.49999999999997</v>
      </c>
      <c r="E8" s="22">
        <v>97.373</v>
      </c>
      <c r="F8" s="22">
        <v>97.373</v>
      </c>
      <c r="G8" s="22">
        <v>97.373</v>
      </c>
      <c r="H8" s="2">
        <v>97.373</v>
      </c>
      <c r="I8" s="2">
        <v>97.373</v>
      </c>
      <c r="J8" s="2">
        <v>97.373</v>
      </c>
      <c r="K8" s="29">
        <v>97.901</v>
      </c>
      <c r="L8" s="29">
        <v>97.901</v>
      </c>
      <c r="M8" s="29">
        <v>97.901</v>
      </c>
      <c r="N8" s="29">
        <v>97.901</v>
      </c>
      <c r="O8" s="29">
        <v>98</v>
      </c>
      <c r="P8" s="29">
        <v>98</v>
      </c>
      <c r="Q8" s="29">
        <v>98</v>
      </c>
    </row>
    <row r="9" spans="1:17" ht="12.75">
      <c r="A9" s="40" t="s">
        <v>28</v>
      </c>
      <c r="B9" s="4" t="s">
        <v>6</v>
      </c>
      <c r="C9" s="38">
        <f aca="true" t="shared" si="1" ref="C9:Q9">C8+C7</f>
        <v>97.46999999999997</v>
      </c>
      <c r="D9" s="38">
        <f t="shared" si="1"/>
        <v>97.49999999999997</v>
      </c>
      <c r="E9" s="38">
        <f t="shared" si="1"/>
        <v>99.873</v>
      </c>
      <c r="F9" s="38">
        <f t="shared" si="1"/>
        <v>99.873</v>
      </c>
      <c r="G9" s="38">
        <f t="shared" si="1"/>
        <v>99.873</v>
      </c>
      <c r="H9" s="38">
        <f t="shared" si="1"/>
        <v>99.873</v>
      </c>
      <c r="I9" s="38">
        <f t="shared" si="1"/>
        <v>99.873</v>
      </c>
      <c r="J9" s="38">
        <f t="shared" si="1"/>
        <v>99.873</v>
      </c>
      <c r="K9" s="38">
        <f t="shared" si="1"/>
        <v>100.821</v>
      </c>
      <c r="L9" s="38">
        <f t="shared" si="1"/>
        <v>100.821</v>
      </c>
      <c r="M9" s="38">
        <f t="shared" si="1"/>
        <v>100.821</v>
      </c>
      <c r="N9" s="38">
        <f t="shared" si="1"/>
        <v>100.821</v>
      </c>
      <c r="O9" s="38">
        <f t="shared" si="1"/>
        <v>101</v>
      </c>
      <c r="P9" s="38">
        <f t="shared" si="1"/>
        <v>101</v>
      </c>
      <c r="Q9" s="38">
        <f t="shared" si="1"/>
        <v>101</v>
      </c>
    </row>
    <row r="10" spans="1:17" ht="12.75">
      <c r="A10" s="40" t="s">
        <v>24</v>
      </c>
      <c r="B10" s="9" t="s">
        <v>6</v>
      </c>
      <c r="C10" s="2">
        <v>256.2</v>
      </c>
      <c r="D10" s="2">
        <v>256.2</v>
      </c>
      <c r="E10" s="35">
        <f aca="true" t="shared" si="2" ref="E10:Q10">E6+E9</f>
        <v>316.173</v>
      </c>
      <c r="F10" s="35">
        <f t="shared" si="2"/>
        <v>316.173</v>
      </c>
      <c r="G10" s="35">
        <f t="shared" si="2"/>
        <v>316.173</v>
      </c>
      <c r="H10" s="35">
        <f t="shared" si="2"/>
        <v>316.173</v>
      </c>
      <c r="I10" s="35">
        <f t="shared" si="2"/>
        <v>316.173</v>
      </c>
      <c r="J10" s="35">
        <f t="shared" si="2"/>
        <v>316.173</v>
      </c>
      <c r="K10" s="35">
        <f t="shared" si="2"/>
        <v>317.121</v>
      </c>
      <c r="L10" s="35">
        <f t="shared" si="2"/>
        <v>317.121</v>
      </c>
      <c r="M10" s="35">
        <f t="shared" si="2"/>
        <v>317.121</v>
      </c>
      <c r="N10" s="35">
        <f t="shared" si="2"/>
        <v>317.121</v>
      </c>
      <c r="O10" s="35">
        <f t="shared" si="2"/>
        <v>318</v>
      </c>
      <c r="P10" s="35">
        <f t="shared" si="2"/>
        <v>318</v>
      </c>
      <c r="Q10" s="35">
        <f t="shared" si="2"/>
        <v>318</v>
      </c>
    </row>
    <row r="11" spans="1:17" ht="12.75">
      <c r="A11" s="43" t="s">
        <v>21</v>
      </c>
      <c r="B11" s="5">
        <v>11</v>
      </c>
      <c r="C11" s="5">
        <v>11</v>
      </c>
      <c r="D11" s="5">
        <v>11</v>
      </c>
      <c r="E11" s="5">
        <v>12</v>
      </c>
      <c r="F11" s="12">
        <v>12</v>
      </c>
      <c r="G11" s="12">
        <v>12</v>
      </c>
      <c r="H11" s="27">
        <v>12</v>
      </c>
      <c r="I11" s="27">
        <v>12</v>
      </c>
      <c r="J11" s="28">
        <v>12</v>
      </c>
      <c r="K11" s="32">
        <v>12</v>
      </c>
      <c r="L11" s="6">
        <v>12</v>
      </c>
      <c r="M11" s="6">
        <v>12</v>
      </c>
      <c r="N11" s="11">
        <v>12</v>
      </c>
      <c r="O11" s="11">
        <v>12</v>
      </c>
      <c r="P11" s="11">
        <v>12</v>
      </c>
      <c r="Q11" s="11">
        <v>13</v>
      </c>
    </row>
    <row r="12" spans="1:17" ht="12.75">
      <c r="A12" s="44" t="s">
        <v>14</v>
      </c>
      <c r="B12" s="9" t="s">
        <v>6</v>
      </c>
      <c r="C12" s="9" t="s">
        <v>6</v>
      </c>
      <c r="D12" s="9" t="s">
        <v>6</v>
      </c>
      <c r="E12" s="10">
        <v>9914</v>
      </c>
      <c r="F12" s="14">
        <v>9914</v>
      </c>
      <c r="G12" s="14">
        <v>9914</v>
      </c>
      <c r="H12" s="2">
        <v>9914</v>
      </c>
      <c r="I12" s="2">
        <v>9914</v>
      </c>
      <c r="J12" s="2">
        <v>9914</v>
      </c>
      <c r="K12" s="2">
        <v>9914</v>
      </c>
      <c r="L12" s="10">
        <v>9914</v>
      </c>
      <c r="M12" s="2">
        <v>9914</v>
      </c>
      <c r="N12" s="2">
        <v>9914</v>
      </c>
      <c r="O12" s="2">
        <v>9914</v>
      </c>
      <c r="P12" s="2">
        <v>9914</v>
      </c>
      <c r="Q12" s="2">
        <v>9914</v>
      </c>
    </row>
    <row r="13" spans="1:17" ht="12.75">
      <c r="A13" s="42" t="s">
        <v>12</v>
      </c>
      <c r="B13" s="4" t="s">
        <v>6</v>
      </c>
      <c r="C13" s="2">
        <v>177.125</v>
      </c>
      <c r="D13" s="2">
        <v>177.125</v>
      </c>
      <c r="E13" s="2">
        <f>E15-E14</f>
        <v>179.13</v>
      </c>
      <c r="F13" s="2">
        <f>F15-F14</f>
        <v>179.15</v>
      </c>
      <c r="G13" s="2">
        <f>G15-G14</f>
        <v>179.13</v>
      </c>
      <c r="H13" s="2">
        <f>H15-H14</f>
        <v>179.13</v>
      </c>
      <c r="I13" s="2">
        <v>179.13</v>
      </c>
      <c r="J13" s="17">
        <v>179.13</v>
      </c>
      <c r="K13" s="17">
        <v>179.13</v>
      </c>
      <c r="L13" s="17">
        <v>179.13</v>
      </c>
      <c r="M13" s="17">
        <v>179.13</v>
      </c>
      <c r="N13" s="2">
        <v>179.13</v>
      </c>
      <c r="O13" s="2">
        <v>179.13</v>
      </c>
      <c r="P13" s="2">
        <v>179.13</v>
      </c>
      <c r="Q13" s="2">
        <v>179.13</v>
      </c>
    </row>
    <row r="14" spans="1:17" ht="12.75">
      <c r="A14" s="42" t="s">
        <v>15</v>
      </c>
      <c r="B14" s="4" t="s">
        <v>6</v>
      </c>
      <c r="C14" s="13">
        <f>C15-C13</f>
        <v>5.275000000000006</v>
      </c>
      <c r="D14" s="13">
        <f>D15-D13</f>
        <v>5.275000000000006</v>
      </c>
      <c r="E14" s="13">
        <v>4.25</v>
      </c>
      <c r="F14" s="13">
        <v>4.25</v>
      </c>
      <c r="G14" s="13">
        <v>4.25</v>
      </c>
      <c r="H14" s="8">
        <v>4.25</v>
      </c>
      <c r="I14" s="8">
        <v>4.25</v>
      </c>
      <c r="J14" s="16">
        <v>4.25</v>
      </c>
      <c r="K14" s="16">
        <v>4.25</v>
      </c>
      <c r="L14" s="16">
        <v>4.25</v>
      </c>
      <c r="M14" s="16">
        <v>4.25</v>
      </c>
      <c r="N14" s="2">
        <v>4.25</v>
      </c>
      <c r="O14" s="2">
        <v>4.25</v>
      </c>
      <c r="P14" s="2">
        <v>4.25</v>
      </c>
      <c r="Q14" s="2">
        <v>4.25</v>
      </c>
    </row>
    <row r="15" spans="1:17" ht="12.75">
      <c r="A15" s="39" t="s">
        <v>27</v>
      </c>
      <c r="B15" s="4" t="s">
        <v>6</v>
      </c>
      <c r="C15" s="15">
        <v>182.4</v>
      </c>
      <c r="D15" s="15">
        <v>182.4</v>
      </c>
      <c r="E15" s="15">
        <v>183.38</v>
      </c>
      <c r="F15" s="15">
        <v>183.4</v>
      </c>
      <c r="G15" s="15">
        <v>183.38</v>
      </c>
      <c r="H15" s="15">
        <v>183.38</v>
      </c>
      <c r="I15" s="15">
        <f aca="true" t="shared" si="3" ref="I15:N15">I14+I13</f>
        <v>183.38</v>
      </c>
      <c r="J15" s="15">
        <f t="shared" si="3"/>
        <v>183.38</v>
      </c>
      <c r="K15" s="15">
        <f t="shared" si="3"/>
        <v>183.38</v>
      </c>
      <c r="L15" s="15">
        <f t="shared" si="3"/>
        <v>183.38</v>
      </c>
      <c r="M15" s="15">
        <f t="shared" si="3"/>
        <v>183.38</v>
      </c>
      <c r="N15" s="15">
        <f t="shared" si="3"/>
        <v>183.38</v>
      </c>
      <c r="O15" s="15">
        <f>O14+O13</f>
        <v>183.38</v>
      </c>
      <c r="P15" s="15">
        <f>P14+P13</f>
        <v>183.38</v>
      </c>
      <c r="Q15" s="15">
        <f>Q14+Q13</f>
        <v>183.38</v>
      </c>
    </row>
    <row r="16" spans="1:17" ht="12.75">
      <c r="A16" s="39" t="s">
        <v>13</v>
      </c>
      <c r="B16" s="4" t="s">
        <v>6</v>
      </c>
      <c r="C16" s="12">
        <v>4.7</v>
      </c>
      <c r="D16" s="12">
        <v>4.7</v>
      </c>
      <c r="E16" s="12">
        <v>7.01</v>
      </c>
      <c r="F16" s="12">
        <v>7</v>
      </c>
      <c r="G16" s="34">
        <v>7.01</v>
      </c>
      <c r="H16" s="14">
        <v>7.01</v>
      </c>
      <c r="I16" s="2">
        <v>7.01</v>
      </c>
      <c r="J16" s="17">
        <v>7.01</v>
      </c>
      <c r="K16" s="2">
        <v>11.63</v>
      </c>
      <c r="L16" s="2">
        <v>11.63</v>
      </c>
      <c r="M16" s="2">
        <v>11.63</v>
      </c>
      <c r="N16" s="2">
        <v>11.63</v>
      </c>
      <c r="O16" s="2">
        <v>12</v>
      </c>
      <c r="P16" s="2">
        <v>12</v>
      </c>
      <c r="Q16" s="2">
        <v>12</v>
      </c>
    </row>
    <row r="17" spans="1:17" ht="12.75">
      <c r="A17" s="46" t="s">
        <v>11</v>
      </c>
      <c r="B17" s="10">
        <v>536</v>
      </c>
      <c r="C17" s="10">
        <v>540</v>
      </c>
      <c r="D17" s="9" t="s">
        <v>6</v>
      </c>
      <c r="E17" s="10">
        <v>564</v>
      </c>
      <c r="F17" s="10">
        <v>565</v>
      </c>
      <c r="G17" s="10">
        <v>565</v>
      </c>
      <c r="H17" s="2">
        <v>566</v>
      </c>
      <c r="I17" s="2">
        <v>590.07</v>
      </c>
      <c r="J17" s="17">
        <v>590.07</v>
      </c>
      <c r="K17" s="20">
        <v>593</v>
      </c>
      <c r="L17" s="10">
        <v>593</v>
      </c>
      <c r="M17" s="2">
        <v>593</v>
      </c>
      <c r="N17" s="2">
        <v>593</v>
      </c>
      <c r="O17" s="2">
        <v>593</v>
      </c>
      <c r="P17" s="2">
        <v>593</v>
      </c>
      <c r="Q17" s="2">
        <v>593</v>
      </c>
    </row>
    <row r="18" spans="1:17" ht="12.75">
      <c r="A18" s="42" t="s">
        <v>23</v>
      </c>
      <c r="B18" s="26">
        <v>513000</v>
      </c>
      <c r="C18" s="26">
        <v>513000</v>
      </c>
      <c r="D18" s="31" t="s">
        <v>6</v>
      </c>
      <c r="E18" s="26">
        <v>219893</v>
      </c>
      <c r="F18" s="26">
        <v>219893</v>
      </c>
      <c r="G18" s="26">
        <v>219893</v>
      </c>
      <c r="H18" s="24">
        <v>219893</v>
      </c>
      <c r="I18" s="24">
        <v>240095</v>
      </c>
      <c r="J18" s="33">
        <v>242554</v>
      </c>
      <c r="K18" s="25">
        <v>240175</v>
      </c>
      <c r="L18" s="26">
        <v>240175</v>
      </c>
      <c r="M18" s="24">
        <v>240375</v>
      </c>
      <c r="N18" s="24">
        <v>340375</v>
      </c>
      <c r="O18" s="24">
        <v>241247</v>
      </c>
      <c r="P18" s="9" t="s">
        <v>6</v>
      </c>
      <c r="Q18" s="9" t="s">
        <v>6</v>
      </c>
    </row>
    <row r="21" ht="12.75">
      <c r="A21" s="36" t="s">
        <v>29</v>
      </c>
    </row>
    <row r="22" ht="12.75">
      <c r="A22" s="37"/>
    </row>
    <row r="23" ht="12.75">
      <c r="A23" s="47" t="s">
        <v>33</v>
      </c>
    </row>
    <row r="24" ht="12.75">
      <c r="A24" s="41" t="s">
        <v>30</v>
      </c>
    </row>
    <row r="25" ht="12.75">
      <c r="A25" s="37"/>
    </row>
    <row r="26" ht="12.75">
      <c r="A26" s="37"/>
    </row>
    <row r="27" ht="12.75">
      <c r="A27" s="37"/>
    </row>
    <row r="28" ht="12.75">
      <c r="A28" s="37"/>
    </row>
    <row r="29" ht="12.75">
      <c r="A29" s="37"/>
    </row>
  </sheetData>
  <sheetProtection selectLockedCells="1" selectUnlockedCells="1"/>
  <autoFilter ref="A1:Q18"/>
  <conditionalFormatting sqref="D17 B2:C2 B3:L3 B12:L12 B4:M5 B16:J16 J17:J18 B6:O6 B9:O10 B15:O15 B11:K11 B7:J8 B13:M14">
    <cfRule type="containsText" priority="40" dxfId="1" operator="containsText" stopIfTrue="1" text="na">
      <formula>NOT(ISERROR(SEARCH("na",B2)))</formula>
    </cfRule>
  </conditionalFormatting>
  <conditionalFormatting sqref="L18 L12 B2:C2 B3:L3 B4:M5 K17:L17 B6:O6 B9:O10 B15:O15 B11:K12 B7:J8 B13:M14 B16:J18">
    <cfRule type="containsText" priority="38" dxfId="0" operator="containsText" stopIfTrue="1" text="na">
      <formula>NOT(ISERROR(SEARCH("na",B2)))</formula>
    </cfRule>
  </conditionalFormatting>
  <conditionalFormatting sqref="D2:K2">
    <cfRule type="containsText" priority="31" dxfId="0" operator="containsText" stopIfTrue="1" text="na">
      <formula>NOT(ISERROR(SEARCH("na",D2)))</formula>
    </cfRule>
  </conditionalFormatting>
  <conditionalFormatting sqref="P6:Q6 P9:Q10 P15:Q15">
    <cfRule type="containsText" priority="12" dxfId="1" operator="containsText" stopIfTrue="1" text="na">
      <formula>NOT(ISERROR(SEARCH("na",P6)))</formula>
    </cfRule>
  </conditionalFormatting>
  <conditionalFormatting sqref="P6:Q6 P9:Q10 P15:Q15">
    <cfRule type="containsText" priority="11" dxfId="0" operator="containsText" stopIfTrue="1" text="na">
      <formula>NOT(ISERROR(SEARCH("na",P6)))</formula>
    </cfRule>
  </conditionalFormatting>
  <conditionalFormatting sqref="P18:Q18">
    <cfRule type="containsText" priority="2" dxfId="1" operator="containsText" stopIfTrue="1" text="na">
      <formula>NOT(ISERROR(SEARCH("na",P18)))</formula>
    </cfRule>
  </conditionalFormatting>
  <conditionalFormatting sqref="P18:Q18">
    <cfRule type="containsText" priority="1" dxfId="0" operator="containsText" stopIfTrue="1" text="na">
      <formula>NOT(ISERROR(SEARCH("na",P18)))</formula>
    </cfRule>
  </conditionalFormatting>
  <printOptions horizontalCentered="1"/>
  <pageMargins left="0.3937007874015748" right="0.3937007874015748" top="1.3779527559055118" bottom="0.5511811023622047" header="0.1968503937007874" footer="0.2362204724409449"/>
  <pageSetup fitToHeight="2" horizontalDpi="300" verticalDpi="300" orientation="landscape" paperSize="9" scale="91" r:id="rId2"/>
  <headerFooter alignWithMargins="0">
    <oddHeader>&amp;L &amp;"Arial,Félkövér"GVOP 4.3.2&amp;"Arial,Normál"
&amp;G&amp;C&amp;12ADATSZTÁR - Települési Adattár
Hajdúszoboszló&amp;"Arial,Félkövér"
&amp;R&amp;G</oddHeader>
    <oddFooter>&amp;LFrissítés dátuma: &amp;D&amp;RKövetkező frissítés : minden év  07.30.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T32" sqref="T32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B36" sqref="B36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2009-11-17T14:32:10Z</cp:lastPrinted>
  <dcterms:created xsi:type="dcterms:W3CDTF">2009-03-26T08:40:02Z</dcterms:created>
  <dcterms:modified xsi:type="dcterms:W3CDTF">2019-10-07T13:11:04Z</dcterms:modified>
  <cp:category/>
  <cp:version/>
  <cp:contentType/>
  <cp:contentStatus/>
</cp:coreProperties>
</file>